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" yWindow="225" windowWidth="11085" windowHeight="645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'Лист1'!$A$1:$H$48</definedName>
  </definedNames>
  <calcPr fullCalcOnLoad="1"/>
</workbook>
</file>

<file path=xl/sharedStrings.xml><?xml version="1.0" encoding="utf-8"?>
<sst xmlns="http://schemas.openxmlformats.org/spreadsheetml/2006/main" count="57" uniqueCount="52">
  <si>
    <t>Основные лечебные профили</t>
  </si>
  <si>
    <t>Наименование санатория и предоставляемые удобства</t>
  </si>
  <si>
    <t>Стоимость путёвки при продолжительности срока лечения</t>
  </si>
  <si>
    <t>Санаторий "Бакирово"</t>
  </si>
  <si>
    <t>Заболевания системы кровообращения, органов дыхания, урологические, гинекологические заболевания, реабилитация выздоравливающих, перенесших острый инфаркт миокарда, травмы и онкологические заболевания</t>
  </si>
  <si>
    <t>Заболевания нервной системы, сердечно-сосудистой системы, органов пищеварения, органов дыхания, заболевания перифирических сосудов, опорно-двигательного аппарата, гинекологические заболевания</t>
  </si>
  <si>
    <t>Двухмест.комнаты со всеми удобствами (телевизор, холодильник) корпус 1</t>
  </si>
  <si>
    <t xml:space="preserve">Двухмест.комнаты со всеми удобствами (телевизор, холодильник)    1,7 этажи     </t>
  </si>
  <si>
    <t>"Мать и дитя" (на 2 чел; реб. 7-14 лет)</t>
  </si>
  <si>
    <t>Заболевания сердечно-сосудистой системы, нервной системы, опрно-двигательного аппарата, органов дыхания, женской и мужской половой сферы, кожные заболевания</t>
  </si>
  <si>
    <t>Заболевания нервной системы, болезни костно-мышечной системы, заболевания кожи, желудочно-кишечного тракта, гинекологические заболевания</t>
  </si>
  <si>
    <t xml:space="preserve">Двухмест.комната со всеми удобствами (телевизор, холодильник) </t>
  </si>
  <si>
    <t xml:space="preserve">Двухмест.комната со всеми удобствами  НОВЫЙ КОРПУС (телевизор, холодильник) </t>
  </si>
  <si>
    <r>
      <t xml:space="preserve">2-местные ком.со всеми  удоб. (тел-р, хол-к)"Камаз" </t>
    </r>
    <r>
      <rPr>
        <u val="single"/>
        <sz val="8"/>
        <rFont val="Arial Cyr"/>
        <family val="0"/>
      </rPr>
      <t>категория А</t>
    </r>
  </si>
  <si>
    <t>Заболевания желудочно-кишечного тракта, мочевыделительной системы, нервной системы, опорно-двигательной системы, женской половой сферы, мужской половой сферы, сердечно-сосудистой, дыхательной системы</t>
  </si>
  <si>
    <t xml:space="preserve">Двухмест.комната со всеми удобствами (телевизор, холодильник)    А                                                         </t>
  </si>
  <si>
    <t>"Мать и дитя" (на 2 чел; реб. 4-7лет) А</t>
  </si>
  <si>
    <t>"Мать и дитя" (на 2 чел; реб. 3-7лет)</t>
  </si>
  <si>
    <t>"Мать и дитя" (на 2 чел; реб. 7-14 лет) А</t>
  </si>
  <si>
    <t xml:space="preserve">Стоимость одного койко-дня </t>
  </si>
  <si>
    <t>"Мать и дитя" (на 2 чел; реб. 7-14 лет),Камаз А</t>
  </si>
  <si>
    <t>"Мать и дитя" (на 2 чел; реб. 3-7лет),Камаз А</t>
  </si>
  <si>
    <t xml:space="preserve">14 дней </t>
  </si>
  <si>
    <t xml:space="preserve">18 дней </t>
  </si>
  <si>
    <t xml:space="preserve">21 день </t>
  </si>
  <si>
    <t>с 1 по 10 января</t>
  </si>
  <si>
    <r>
      <t xml:space="preserve">Двухмест.комната со всеми удобствами(телевизор, холодильник) </t>
    </r>
    <r>
      <rPr>
        <u val="single"/>
        <sz val="8"/>
        <rFont val="Arial Cyr"/>
        <family val="0"/>
      </rPr>
      <t>Корпус "Сандугач" 2-местный улучшенный</t>
    </r>
  </si>
  <si>
    <t>Доплата за питание "Шведский стол"</t>
  </si>
  <si>
    <t>с 26 декабря по 10 января</t>
  </si>
  <si>
    <t xml:space="preserve"> - </t>
  </si>
  <si>
    <r>
      <t xml:space="preserve">Для </t>
    </r>
    <r>
      <rPr>
        <u val="single"/>
        <sz val="8"/>
        <rFont val="Arial Cyr"/>
        <family val="0"/>
      </rPr>
      <t>беременных</t>
    </r>
    <r>
      <rPr>
        <sz val="8"/>
        <rFont val="Arial Cyr"/>
        <family val="2"/>
      </rPr>
      <t xml:space="preserve"> двухм. комната со всеми удобствами и </t>
    </r>
    <r>
      <rPr>
        <u val="single"/>
        <sz val="8"/>
        <rFont val="Arial Cyr"/>
        <family val="0"/>
      </rPr>
      <t>студентов</t>
    </r>
  </si>
  <si>
    <r>
      <t>Двухмест.комната со всеми удобствами(телевизор, холодильник)</t>
    </r>
    <r>
      <rPr>
        <u val="single"/>
        <sz val="8"/>
        <rFont val="Arial Cyr"/>
        <family val="0"/>
      </rPr>
      <t>Корпус "Тургай", "Аккош"</t>
    </r>
  </si>
  <si>
    <t>"Мать и дитя" (на 2 чел; реб. 4-7лет) "Тургай", "Аккош"</t>
  </si>
  <si>
    <t>"Мать и дитя"(на 2чел; реб.7-14 лет) "Тургай", "Аккош"</t>
  </si>
  <si>
    <t>Пенсионерам</t>
  </si>
  <si>
    <t xml:space="preserve">Двухмест.комната со всеми удобствами (телевизор, холодильник)    8 этаж                                                     </t>
  </si>
  <si>
    <t xml:space="preserve">2-мест.комнаты со всеми удобствами (тел-р, хол-к) "Солнечный"  категория А </t>
  </si>
  <si>
    <t xml:space="preserve">2-мест.комнаты со всеми удобствами (тел-р, хол-к) "Солнечный"  категория Б </t>
  </si>
  <si>
    <t xml:space="preserve">Санаторий "Ижминводы"   </t>
  </si>
  <si>
    <t xml:space="preserve">     Участникам ВОВ скидка 15%</t>
  </si>
  <si>
    <t>Санаторий "Жемчужина"  ЦЕНЫ СНИЖЕНЫ!!!</t>
  </si>
  <si>
    <r>
      <t xml:space="preserve">апрель,май </t>
    </r>
    <r>
      <rPr>
        <b/>
        <u val="single"/>
        <sz val="8"/>
        <rFont val="Arial Cyr"/>
        <family val="0"/>
      </rPr>
      <t>АКЦИЯ!</t>
    </r>
  </si>
  <si>
    <t>Детям до 3 лет - 50%!!!, пенсионерам по инвалидности скидка 10%</t>
  </si>
  <si>
    <t>июнь</t>
  </si>
  <si>
    <r>
      <t>Пенсионерам в 2-местный номер</t>
    </r>
    <r>
      <rPr>
        <b/>
        <sz val="8"/>
        <rFont val="Arial Cyr"/>
        <family val="0"/>
      </rPr>
      <t xml:space="preserve"> до15.05.14</t>
    </r>
  </si>
  <si>
    <t>Санаторий "Ливадия" (апрель-май)</t>
  </si>
  <si>
    <t xml:space="preserve">       -</t>
  </si>
  <si>
    <t xml:space="preserve">Тур выходного дня </t>
  </si>
  <si>
    <t>-</t>
  </si>
  <si>
    <t>ПЕНСИОНЕРАМ (от 10 дней)</t>
  </si>
  <si>
    <t>Пенсионерам,инвалидам, участникам ВОВ скидка 15%, Дети до 3 лет - БЕСПЛАТНО!!!</t>
  </si>
  <si>
    <t>Санаторий "Васильевский"  ЦЕНЫ СНИЖЕНЫ!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</si>
</sst>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#,##0.00_р_."/>
    <numFmt numFmtId="168" formatCode="#,##0_ ;\-#,##0\ "/>
    <numFmt numFmtId="169" formatCode="0000"/>
  </numFmts>
  <fonts count="22">
    <font>
      <sz val="10"/>
      <name val="Arial Cyr"/>
      <family val="0"/>
    </font>
    <font>
      <b/>
      <sz val="11"/>
      <name val="Arial Cyr"/>
      <family val="2"/>
    </font>
    <font>
      <sz val="11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Arial Cyr"/>
      <family val="2"/>
    </font>
    <font>
      <sz val="9"/>
      <name val="Arial Cyr"/>
      <family val="0"/>
    </font>
    <font>
      <sz val="8"/>
      <name val="Arial Cyr"/>
      <family val="2"/>
    </font>
    <font>
      <sz val="7"/>
      <name val="Arial Cyr"/>
      <family val="2"/>
    </font>
    <font>
      <b/>
      <sz val="8"/>
      <name val="Arial Cyr"/>
      <family val="2"/>
    </font>
    <font>
      <b/>
      <i/>
      <sz val="16"/>
      <name val="Arial Cyr"/>
      <family val="2"/>
    </font>
    <font>
      <b/>
      <sz val="9"/>
      <name val="Times New Roman Cyr"/>
      <family val="1"/>
    </font>
    <font>
      <b/>
      <sz val="8"/>
      <name val="Times New Roman Cyr"/>
      <family val="1"/>
    </font>
    <font>
      <u val="single"/>
      <sz val="8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b/>
      <i/>
      <sz val="12"/>
      <name val="Arial Cyr"/>
      <family val="0"/>
    </font>
    <font>
      <b/>
      <i/>
      <sz val="11"/>
      <name val="Arial Cyr"/>
      <family val="0"/>
    </font>
    <font>
      <b/>
      <u val="single"/>
      <sz val="10"/>
      <name val="Arial Cyr"/>
      <family val="0"/>
    </font>
    <font>
      <u val="single"/>
      <sz val="10"/>
      <name val="Arial Cyr"/>
      <family val="0"/>
    </font>
    <font>
      <b/>
      <sz val="9"/>
      <name val="Georgia"/>
      <family val="1"/>
    </font>
    <font>
      <b/>
      <u val="single"/>
      <sz val="8"/>
      <name val="Arial Cyr"/>
      <family val="0"/>
    </font>
  </fonts>
  <fills count="2">
    <fill>
      <patternFill/>
    </fill>
    <fill>
      <patternFill patternType="gray125"/>
    </fill>
  </fills>
  <borders count="40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/>
    </xf>
    <xf numFmtId="4" fontId="2" fillId="0" borderId="0" xfId="0" applyNumberFormat="1" applyFont="1" applyAlignment="1">
      <alignment horizontal="center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/>
    </xf>
    <xf numFmtId="0" fontId="7" fillId="0" borderId="1" xfId="0" applyFont="1" applyBorder="1" applyAlignment="1">
      <alignment horizontal="center" vertical="center" wrapText="1"/>
    </xf>
    <xf numFmtId="3" fontId="2" fillId="0" borderId="0" xfId="0" applyNumberFormat="1" applyFont="1" applyAlignment="1">
      <alignment horizontal="center" vertical="center"/>
    </xf>
    <xf numFmtId="3" fontId="7" fillId="0" borderId="2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3" fontId="7" fillId="0" borderId="4" xfId="0" applyNumberFormat="1" applyFont="1" applyBorder="1" applyAlignment="1">
      <alignment horizontal="center" vertical="center"/>
    </xf>
    <xf numFmtId="3" fontId="7" fillId="0" borderId="5" xfId="0" applyNumberFormat="1" applyFont="1" applyBorder="1" applyAlignment="1">
      <alignment horizontal="center" vertical="center"/>
    </xf>
    <xf numFmtId="3" fontId="7" fillId="0" borderId="6" xfId="0" applyNumberFormat="1" applyFont="1" applyBorder="1" applyAlignment="1">
      <alignment horizontal="center" vertical="center"/>
    </xf>
    <xf numFmtId="0" fontId="7" fillId="0" borderId="2" xfId="0" applyNumberFormat="1" applyFont="1" applyBorder="1" applyAlignment="1">
      <alignment horizontal="center" vertical="center" wrapText="1"/>
    </xf>
    <xf numFmtId="3" fontId="12" fillId="0" borderId="4" xfId="0" applyNumberFormat="1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4" fontId="7" fillId="0" borderId="6" xfId="0" applyNumberFormat="1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2" xfId="0" applyNumberFormat="1" applyFont="1" applyFill="1" applyBorder="1" applyAlignment="1">
      <alignment horizontal="center" vertical="center" wrapText="1"/>
    </xf>
    <xf numFmtId="4" fontId="9" fillId="0" borderId="9" xfId="0" applyNumberFormat="1" applyFont="1" applyBorder="1" applyAlignment="1">
      <alignment horizontal="center" vertical="center" wrapText="1"/>
    </xf>
    <xf numFmtId="4" fontId="9" fillId="0" borderId="2" xfId="0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6" xfId="0" applyNumberFormat="1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0" fontId="9" fillId="0" borderId="2" xfId="0" applyNumberFormat="1" applyFont="1" applyBorder="1" applyAlignment="1">
      <alignment horizontal="center" vertical="center" wrapText="1"/>
    </xf>
    <xf numFmtId="0" fontId="9" fillId="0" borderId="6" xfId="0" applyNumberFormat="1" applyFont="1" applyBorder="1" applyAlignment="1">
      <alignment horizontal="center" vertical="center" wrapText="1"/>
    </xf>
    <xf numFmtId="0" fontId="9" fillId="0" borderId="4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vertical="center" wrapText="1"/>
    </xf>
    <xf numFmtId="0" fontId="7" fillId="0" borderId="6" xfId="0" applyNumberFormat="1" applyFont="1" applyBorder="1" applyAlignment="1">
      <alignment vertical="center" wrapText="1"/>
    </xf>
    <xf numFmtId="0" fontId="9" fillId="0" borderId="3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3" fontId="7" fillId="0" borderId="14" xfId="0" applyNumberFormat="1" applyFont="1" applyBorder="1" applyAlignment="1">
      <alignment horizontal="center" vertical="center"/>
    </xf>
    <xf numFmtId="3" fontId="7" fillId="0" borderId="9" xfId="0" applyNumberFormat="1" applyFont="1" applyBorder="1" applyAlignment="1">
      <alignment horizontal="center" vertical="center"/>
    </xf>
    <xf numFmtId="0" fontId="7" fillId="0" borderId="15" xfId="0" applyNumberFormat="1" applyFont="1" applyBorder="1" applyAlignment="1">
      <alignment horizontal="center" vertical="center" wrapText="1"/>
    </xf>
    <xf numFmtId="0" fontId="7" fillId="0" borderId="16" xfId="0" applyNumberFormat="1" applyFont="1" applyBorder="1" applyAlignment="1">
      <alignment horizontal="center" vertical="center" wrapText="1"/>
    </xf>
    <xf numFmtId="0" fontId="7" fillId="0" borderId="17" xfId="0" applyNumberFormat="1" applyFont="1" applyBorder="1" applyAlignment="1">
      <alignment horizontal="center" vertical="center" wrapText="1"/>
    </xf>
    <xf numFmtId="0" fontId="7" fillId="0" borderId="18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3" fontId="7" fillId="0" borderId="5" xfId="0" applyNumberFormat="1" applyFont="1" applyBorder="1" applyAlignment="1">
      <alignment horizontal="center" vertical="center"/>
    </xf>
    <xf numFmtId="0" fontId="1" fillId="0" borderId="19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8" fillId="0" borderId="21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3" fontId="7" fillId="0" borderId="6" xfId="0" applyNumberFormat="1" applyFont="1" applyBorder="1" applyAlignment="1">
      <alignment horizontal="center" vertical="center"/>
    </xf>
    <xf numFmtId="3" fontId="7" fillId="0" borderId="2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18" fillId="0" borderId="23" xfId="0" applyFont="1" applyBorder="1" applyAlignment="1">
      <alignment horizontal="center" vertical="center" wrapText="1"/>
    </xf>
    <xf numFmtId="0" fontId="8" fillId="0" borderId="24" xfId="0" applyNumberFormat="1" applyFont="1" applyBorder="1" applyAlignment="1">
      <alignment horizontal="center" vertical="center" wrapText="1"/>
    </xf>
    <xf numFmtId="0" fontId="8" fillId="0" borderId="25" xfId="0" applyNumberFormat="1" applyFont="1" applyBorder="1" applyAlignment="1">
      <alignment horizontal="center" vertical="center" wrapText="1"/>
    </xf>
    <xf numFmtId="0" fontId="8" fillId="0" borderId="26" xfId="0" applyNumberFormat="1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3" fontId="11" fillId="0" borderId="6" xfId="0" applyNumberFormat="1" applyFont="1" applyBorder="1" applyAlignment="1">
      <alignment horizontal="center" vertical="center" wrapText="1"/>
    </xf>
    <xf numFmtId="4" fontId="11" fillId="0" borderId="29" xfId="0" applyNumberFormat="1" applyFont="1" applyBorder="1" applyAlignment="1">
      <alignment horizontal="center" vertical="center" wrapText="1"/>
    </xf>
    <xf numFmtId="4" fontId="11" fillId="0" borderId="30" xfId="0" applyNumberFormat="1" applyFont="1" applyBorder="1" applyAlignment="1">
      <alignment horizontal="center" vertical="center" wrapText="1"/>
    </xf>
    <xf numFmtId="4" fontId="11" fillId="0" borderId="31" xfId="0" applyNumberFormat="1" applyFont="1" applyBorder="1" applyAlignment="1">
      <alignment horizontal="center" vertical="center" wrapText="1"/>
    </xf>
    <xf numFmtId="4" fontId="11" fillId="0" borderId="32" xfId="0" applyNumberFormat="1" applyFont="1" applyBorder="1" applyAlignment="1">
      <alignment horizontal="center" vertical="center" wrapText="1"/>
    </xf>
    <xf numFmtId="4" fontId="11" fillId="0" borderId="33" xfId="0" applyNumberFormat="1" applyFont="1" applyBorder="1" applyAlignment="1">
      <alignment horizontal="center" vertical="center" wrapText="1"/>
    </xf>
    <xf numFmtId="4" fontId="11" fillId="0" borderId="34" xfId="0" applyNumberFormat="1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0" fontId="17" fillId="0" borderId="30" xfId="0" applyFont="1" applyBorder="1" applyAlignment="1">
      <alignment horizontal="center"/>
    </xf>
    <xf numFmtId="0" fontId="20" fillId="0" borderId="7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0" fontId="20" fillId="0" borderId="28" xfId="0" applyFont="1" applyBorder="1" applyAlignment="1">
      <alignment horizontal="center" vertical="center" wrapText="1"/>
    </xf>
    <xf numFmtId="0" fontId="1" fillId="0" borderId="19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20" xfId="0" applyNumberFormat="1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7" fillId="0" borderId="2" xfId="0" applyNumberFormat="1" applyFont="1" applyBorder="1" applyAlignment="1">
      <alignment horizontal="center" vertical="center" wrapText="1"/>
    </xf>
    <xf numFmtId="0" fontId="7" fillId="0" borderId="6" xfId="0" applyNumberFormat="1" applyFont="1" applyFill="1" applyBorder="1" applyAlignment="1">
      <alignment horizontal="center" vertical="center" wrapText="1"/>
    </xf>
    <xf numFmtId="0" fontId="7" fillId="0" borderId="6" xfId="0" applyNumberFormat="1" applyFont="1" applyFill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8</xdr:col>
      <xdr:colOff>0</xdr:colOff>
      <xdr:row>4</xdr:row>
      <xdr:rowOff>28575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28575" y="0"/>
          <a:ext cx="7543800" cy="704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Cyr"/>
              <a:ea typeface="Arial Cyr"/>
              <a:cs typeface="Arial Cyr"/>
            </a:rPr>
            <a:t>ФЕДЕРАЦИЯ ПРОФСОЮЗОВ Республики Татарстан     </a:t>
          </a:r>
          <a:r>
            <a:rPr lang="en-US" cap="none" sz="800" b="1" i="0" u="none" baseline="0">
              <a:latin typeface="Arial Cyr"/>
              <a:ea typeface="Arial Cyr"/>
              <a:cs typeface="Arial Cyr"/>
            </a:rPr>
            <a:t>                        
</a:t>
          </a:r>
          <a:r>
            <a:rPr lang="en-US" cap="none" sz="1200" b="1" i="0" u="none" baseline="0">
              <a:latin typeface="Arial Cyr"/>
              <a:ea typeface="Arial Cyr"/>
              <a:cs typeface="Arial Cyr"/>
            </a:rPr>
            <a:t>чуп "Центр реализации путёвок и курортных услуг"</a:t>
          </a:r>
          <a:r>
            <a:rPr lang="en-US" cap="none" sz="800" b="1" i="0" u="none" baseline="0">
              <a:latin typeface="Arial Cyr"/>
              <a:ea typeface="Arial Cyr"/>
              <a:cs typeface="Arial Cyr"/>
            </a:rPr>
            <a:t>
 </a:t>
          </a:r>
          <a:r>
            <a:rPr lang="en-US" cap="none" sz="900" b="1" i="0" u="none" baseline="0">
              <a:latin typeface="Arial Cyr"/>
              <a:ea typeface="Arial Cyr"/>
              <a:cs typeface="Arial Cyr"/>
            </a:rPr>
            <a:t>420012  г.Казань,  ул.Муштари,9 (офис №108),  тел/факс 8(843) </a:t>
          </a:r>
          <a:r>
            <a:rPr lang="en-US" cap="none" sz="1200" b="1" i="0" u="none" baseline="0">
              <a:latin typeface="Arial Cyr"/>
              <a:ea typeface="Arial Cyr"/>
              <a:cs typeface="Arial Cyr"/>
            </a:rPr>
            <a:t>236-51-03,  238-17-60 </a:t>
          </a:r>
          <a:r>
            <a:rPr lang="en-US" cap="none" sz="800" b="1" i="0" u="none" baseline="0">
              <a:latin typeface="Arial Cyr"/>
              <a:ea typeface="Arial Cyr"/>
              <a:cs typeface="Arial Cyr"/>
            </a:rPr>
            <a:t>                                                                    </a:t>
          </a:r>
          <a:r>
            <a:rPr lang="en-US" cap="none" sz="900" b="1" i="0" u="none" baseline="0">
              <a:latin typeface="Arial Cyr"/>
              <a:ea typeface="Arial Cyr"/>
              <a:cs typeface="Arial Cyr"/>
            </a:rPr>
            <a:t>
     </a:t>
          </a:r>
          <a:r>
            <a:rPr lang="en-US" cap="none" sz="1200" b="1" i="1" u="none" baseline="0">
              <a:latin typeface="Arial Cyr"/>
              <a:ea typeface="Arial Cyr"/>
              <a:cs typeface="Arial Cyr"/>
            </a:rPr>
            <a:t>Прайс-лист "Здравницы Татарстана" 2 квартал 2014г.</a:t>
          </a:r>
        </a:p>
      </xdr:txBody>
    </xdr:sp>
    <xdr:clientData/>
  </xdr:twoCellAnchor>
  <xdr:twoCellAnchor>
    <xdr:from>
      <xdr:col>0</xdr:col>
      <xdr:colOff>2066925</xdr:colOff>
      <xdr:row>47</xdr:row>
      <xdr:rowOff>142875</xdr:rowOff>
    </xdr:from>
    <xdr:to>
      <xdr:col>6</xdr:col>
      <xdr:colOff>171450</xdr:colOff>
      <xdr:row>49</xdr:row>
      <xdr:rowOff>9525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2066925" y="10467975"/>
          <a:ext cx="36861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1" i="1" u="none" baseline="0">
              <a:latin typeface="Arial Cyr"/>
              <a:ea typeface="Arial Cyr"/>
              <a:cs typeface="Arial Cyr"/>
            </a:rPr>
            <a:t>   </a:t>
          </a:r>
          <a:r>
            <a:rPr lang="en-US" cap="none" sz="1200" b="1" i="1" u="none" baseline="0">
              <a:latin typeface="Arial Cyr"/>
              <a:ea typeface="Arial Cyr"/>
              <a:cs typeface="Arial Cyr"/>
            </a:rPr>
            <a:t> Членам профсоюза - скидка 15%.</a:t>
          </a:r>
          <a:r>
            <a:rPr lang="en-US" cap="none" sz="1600" b="1" i="1" u="none" baseline="0">
              <a:latin typeface="Arial Cyr"/>
              <a:ea typeface="Arial Cyr"/>
              <a:cs typeface="Arial Cyr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J48"/>
  <sheetViews>
    <sheetView tabSelected="1" workbookViewId="0" topLeftCell="A19">
      <selection activeCell="L39" sqref="L39"/>
    </sheetView>
  </sheetViews>
  <sheetFormatPr defaultColWidth="9.00390625" defaultRowHeight="12.75"/>
  <cols>
    <col min="1" max="1" width="39.125" style="2" customWidth="1"/>
    <col min="2" max="2" width="8.625" style="3" hidden="1" customWidth="1"/>
    <col min="3" max="3" width="10.25390625" style="3" customWidth="1"/>
    <col min="4" max="4" width="7.25390625" style="3" customWidth="1"/>
    <col min="5" max="5" width="8.625" style="8" customWidth="1"/>
    <col min="6" max="6" width="8.00390625" style="8" customWidth="1"/>
    <col min="7" max="7" width="7.75390625" style="8" customWidth="1"/>
    <col min="8" max="8" width="18.375" style="2" customWidth="1"/>
  </cols>
  <sheetData>
    <row r="1" ht="15" customHeight="1"/>
    <row r="5" ht="6.75" customHeight="1" thickBot="1"/>
    <row r="6" spans="1:9" s="4" customFormat="1" ht="30.75" customHeight="1">
      <c r="A6" s="38" t="s">
        <v>1</v>
      </c>
      <c r="B6" s="69" t="s">
        <v>19</v>
      </c>
      <c r="C6" s="70"/>
      <c r="D6" s="71"/>
      <c r="E6" s="68" t="s">
        <v>2</v>
      </c>
      <c r="F6" s="68"/>
      <c r="G6" s="68"/>
      <c r="H6" s="66" t="s">
        <v>0</v>
      </c>
      <c r="I6" s="83"/>
    </row>
    <row r="7" spans="1:9" s="4" customFormat="1" ht="13.5" customHeight="1" thickBot="1">
      <c r="A7" s="35"/>
      <c r="B7" s="72"/>
      <c r="C7" s="73"/>
      <c r="D7" s="74"/>
      <c r="E7" s="15" t="s">
        <v>22</v>
      </c>
      <c r="F7" s="15" t="s">
        <v>23</v>
      </c>
      <c r="G7" s="15" t="s">
        <v>24</v>
      </c>
      <c r="H7" s="67"/>
      <c r="I7" s="83"/>
    </row>
    <row r="8" spans="1:8" s="1" customFormat="1" ht="18" customHeight="1">
      <c r="A8" s="98" t="s">
        <v>38</v>
      </c>
      <c r="B8" s="99"/>
      <c r="C8" s="99"/>
      <c r="D8" s="99"/>
      <c r="E8" s="99"/>
      <c r="F8" s="99"/>
      <c r="G8" s="99"/>
      <c r="H8" s="100"/>
    </row>
    <row r="9" spans="1:8" s="5" customFormat="1" ht="25.5" customHeight="1" hidden="1">
      <c r="A9" s="7" t="s">
        <v>7</v>
      </c>
      <c r="B9" s="18">
        <v>580</v>
      </c>
      <c r="C9" s="18"/>
      <c r="D9" s="18"/>
      <c r="E9" s="13">
        <v>8480</v>
      </c>
      <c r="F9" s="13">
        <f>B9*18</f>
        <v>10440</v>
      </c>
      <c r="G9" s="13">
        <f>B9*21</f>
        <v>12180</v>
      </c>
      <c r="H9" s="75" t="s">
        <v>14</v>
      </c>
    </row>
    <row r="10" spans="1:8" s="5" customFormat="1" ht="20.25" customHeight="1">
      <c r="A10" s="60" t="s">
        <v>15</v>
      </c>
      <c r="B10" s="23" t="s">
        <v>25</v>
      </c>
      <c r="C10" s="45">
        <v>2370</v>
      </c>
      <c r="D10" s="46"/>
      <c r="E10" s="58">
        <f>C10*14</f>
        <v>33180</v>
      </c>
      <c r="F10" s="58">
        <f>C10*18</f>
        <v>42660</v>
      </c>
      <c r="G10" s="58">
        <f>C10*21</f>
        <v>49770</v>
      </c>
      <c r="H10" s="76"/>
    </row>
    <row r="11" spans="1:8" s="5" customFormat="1" ht="0.75" customHeight="1">
      <c r="A11" s="60"/>
      <c r="B11" s="14">
        <v>2200</v>
      </c>
      <c r="C11" s="47"/>
      <c r="D11" s="48"/>
      <c r="E11" s="58"/>
      <c r="F11" s="58"/>
      <c r="G11" s="58"/>
      <c r="H11" s="76"/>
    </row>
    <row r="12" spans="1:8" s="5" customFormat="1" ht="19.5" customHeight="1">
      <c r="A12" s="10" t="s">
        <v>35</v>
      </c>
      <c r="B12" s="14">
        <v>2100</v>
      </c>
      <c r="C12" s="41">
        <v>2250</v>
      </c>
      <c r="D12" s="42"/>
      <c r="E12" s="9">
        <f>C12*14</f>
        <v>31500</v>
      </c>
      <c r="F12" s="9">
        <f>C12*18</f>
        <v>40500</v>
      </c>
      <c r="G12" s="9">
        <f>C12*21</f>
        <v>47250</v>
      </c>
      <c r="H12" s="76"/>
    </row>
    <row r="13" spans="1:10" s="5" customFormat="1" ht="15.75" customHeight="1">
      <c r="A13" s="10" t="s">
        <v>16</v>
      </c>
      <c r="B13" s="14">
        <v>4070</v>
      </c>
      <c r="C13" s="41">
        <v>4385</v>
      </c>
      <c r="D13" s="42"/>
      <c r="E13" s="9">
        <f>C13*14</f>
        <v>61390</v>
      </c>
      <c r="F13" s="9">
        <f>C13*18</f>
        <v>78930</v>
      </c>
      <c r="G13" s="9">
        <f>C13*21</f>
        <v>92085</v>
      </c>
      <c r="H13" s="76"/>
      <c r="J13" s="17"/>
    </row>
    <row r="14" spans="1:8" s="5" customFormat="1" ht="17.25" customHeight="1">
      <c r="A14" s="10" t="s">
        <v>18</v>
      </c>
      <c r="B14" s="14">
        <v>4180</v>
      </c>
      <c r="C14" s="41">
        <v>4500</v>
      </c>
      <c r="D14" s="42"/>
      <c r="E14" s="9">
        <f>C14*14</f>
        <v>63000</v>
      </c>
      <c r="F14" s="9">
        <f>C14*18</f>
        <v>81000</v>
      </c>
      <c r="G14" s="9">
        <f>C14*21</f>
        <v>94500</v>
      </c>
      <c r="H14" s="76"/>
    </row>
    <row r="15" spans="1:8" s="5" customFormat="1" ht="11.25" customHeight="1" thickBot="1">
      <c r="A15" s="85" t="s">
        <v>39</v>
      </c>
      <c r="B15" s="86"/>
      <c r="C15" s="86"/>
      <c r="D15" s="86"/>
      <c r="E15" s="86"/>
      <c r="F15" s="86"/>
      <c r="G15" s="86"/>
      <c r="H15" s="87"/>
    </row>
    <row r="16" spans="1:8" ht="15" customHeight="1" thickBot="1">
      <c r="A16" s="88" t="s">
        <v>3</v>
      </c>
      <c r="B16" s="89"/>
      <c r="C16" s="89"/>
      <c r="D16" s="89"/>
      <c r="E16" s="89"/>
      <c r="F16" s="89"/>
      <c r="G16" s="89"/>
      <c r="H16" s="90"/>
    </row>
    <row r="17" spans="1:8" s="6" customFormat="1" ht="29.25" customHeight="1">
      <c r="A17" s="7" t="s">
        <v>31</v>
      </c>
      <c r="B17" s="95">
        <v>2370</v>
      </c>
      <c r="C17" s="95"/>
      <c r="D17" s="96"/>
      <c r="E17" s="13">
        <f>B17*14</f>
        <v>33180</v>
      </c>
      <c r="F17" s="13">
        <f>B17*18</f>
        <v>42660</v>
      </c>
      <c r="G17" s="13">
        <f>B17*21</f>
        <v>49770</v>
      </c>
      <c r="H17" s="75" t="s">
        <v>10</v>
      </c>
    </row>
    <row r="18" spans="1:8" s="6" customFormat="1" ht="31.5" customHeight="1">
      <c r="A18" s="10" t="s">
        <v>26</v>
      </c>
      <c r="B18" s="101">
        <v>2590</v>
      </c>
      <c r="C18" s="101"/>
      <c r="D18" s="101"/>
      <c r="E18" s="9">
        <f>B18*14</f>
        <v>36260</v>
      </c>
      <c r="F18" s="9">
        <f>B18*18</f>
        <v>46620</v>
      </c>
      <c r="G18" s="9">
        <f>B18*21</f>
        <v>54390</v>
      </c>
      <c r="H18" s="76"/>
    </row>
    <row r="19" spans="1:8" s="6" customFormat="1" ht="18.75" customHeight="1">
      <c r="A19" s="10" t="s">
        <v>32</v>
      </c>
      <c r="B19" s="94">
        <v>4380</v>
      </c>
      <c r="C19" s="94"/>
      <c r="D19" s="94"/>
      <c r="E19" s="9">
        <f>B19*14</f>
        <v>61320</v>
      </c>
      <c r="F19" s="9">
        <f>B19*18</f>
        <v>78840</v>
      </c>
      <c r="G19" s="9">
        <f>B19*21</f>
        <v>91980</v>
      </c>
      <c r="H19" s="76"/>
    </row>
    <row r="20" spans="1:8" s="6" customFormat="1" ht="14.25" customHeight="1">
      <c r="A20" s="10" t="s">
        <v>33</v>
      </c>
      <c r="B20" s="94">
        <v>4500</v>
      </c>
      <c r="C20" s="94"/>
      <c r="D20" s="94"/>
      <c r="E20" s="9">
        <f>B20*14</f>
        <v>63000</v>
      </c>
      <c r="F20" s="9">
        <f>B20*18</f>
        <v>81000</v>
      </c>
      <c r="G20" s="9">
        <f>B20*21</f>
        <v>94500</v>
      </c>
      <c r="H20" s="76"/>
    </row>
    <row r="21" spans="1:8" s="6" customFormat="1" ht="18" customHeight="1" thickBot="1">
      <c r="A21" s="16" t="s">
        <v>27</v>
      </c>
      <c r="B21" s="49">
        <v>300</v>
      </c>
      <c r="C21" s="49"/>
      <c r="D21" s="49"/>
      <c r="E21" s="11">
        <f>B21*14</f>
        <v>4200</v>
      </c>
      <c r="F21" s="11">
        <f>B21*18</f>
        <v>5400</v>
      </c>
      <c r="G21" s="11">
        <f>B21*21</f>
        <v>6300</v>
      </c>
      <c r="H21" s="77"/>
    </row>
    <row r="22" spans="1:8" ht="15" customHeight="1" thickBot="1">
      <c r="A22" s="91" t="s">
        <v>45</v>
      </c>
      <c r="B22" s="92"/>
      <c r="C22" s="92"/>
      <c r="D22" s="92"/>
      <c r="E22" s="92"/>
      <c r="F22" s="92"/>
      <c r="G22" s="92"/>
      <c r="H22" s="93"/>
    </row>
    <row r="23" spans="1:8" s="6" customFormat="1" ht="21.75" customHeight="1" hidden="1">
      <c r="A23" s="7" t="s">
        <v>6</v>
      </c>
      <c r="B23" s="18">
        <v>700</v>
      </c>
      <c r="C23" s="18"/>
      <c r="D23" s="18"/>
      <c r="E23" s="13">
        <f>B23*14</f>
        <v>9800</v>
      </c>
      <c r="F23" s="13">
        <f>B23*18</f>
        <v>12600</v>
      </c>
      <c r="G23" s="13">
        <f>B23*21</f>
        <v>14700</v>
      </c>
      <c r="H23" s="78" t="s">
        <v>4</v>
      </c>
    </row>
    <row r="24" spans="1:8" s="6" customFormat="1" ht="33.75" customHeight="1">
      <c r="A24" s="97" t="s">
        <v>11</v>
      </c>
      <c r="B24" s="22" t="s">
        <v>28</v>
      </c>
      <c r="C24" s="45">
        <v>1590</v>
      </c>
      <c r="D24" s="46"/>
      <c r="E24" s="50">
        <f>C24*14</f>
        <v>22260</v>
      </c>
      <c r="F24" s="50">
        <f>C24*18</f>
        <v>28620</v>
      </c>
      <c r="G24" s="50">
        <f>C24*21</f>
        <v>33390</v>
      </c>
      <c r="H24" s="79"/>
    </row>
    <row r="25" spans="1:8" s="6" customFormat="1" ht="15.75" customHeight="1">
      <c r="A25" s="40"/>
      <c r="B25" s="20">
        <v>2200</v>
      </c>
      <c r="C25" s="47"/>
      <c r="D25" s="48"/>
      <c r="E25" s="44"/>
      <c r="F25" s="44"/>
      <c r="G25" s="44"/>
      <c r="H25" s="79"/>
    </row>
    <row r="26" spans="1:8" s="6" customFormat="1" ht="23.25" customHeight="1">
      <c r="A26" s="10" t="s">
        <v>12</v>
      </c>
      <c r="B26" s="20">
        <v>2630</v>
      </c>
      <c r="C26" s="41">
        <v>2060</v>
      </c>
      <c r="D26" s="42"/>
      <c r="E26" s="9">
        <f>C26*14</f>
        <v>28840</v>
      </c>
      <c r="F26" s="9">
        <f>C26*18</f>
        <v>37080</v>
      </c>
      <c r="G26" s="9">
        <f>C26*21</f>
        <v>43260</v>
      </c>
      <c r="H26" s="79"/>
    </row>
    <row r="27" spans="1:8" s="6" customFormat="1" ht="13.5" customHeight="1">
      <c r="A27" s="10" t="s">
        <v>17</v>
      </c>
      <c r="B27" s="20">
        <v>4070</v>
      </c>
      <c r="C27" s="41">
        <v>2886</v>
      </c>
      <c r="D27" s="42"/>
      <c r="E27" s="9">
        <f>C27*14</f>
        <v>40404</v>
      </c>
      <c r="F27" s="9">
        <f>C27*18</f>
        <v>51948</v>
      </c>
      <c r="G27" s="9">
        <f>C27*21</f>
        <v>60606</v>
      </c>
      <c r="H27" s="79"/>
    </row>
    <row r="28" spans="1:8" s="6" customFormat="1" ht="15.75" customHeight="1">
      <c r="A28" s="19" t="s">
        <v>8</v>
      </c>
      <c r="B28" s="24">
        <v>4180</v>
      </c>
      <c r="C28" s="41">
        <v>2964</v>
      </c>
      <c r="D28" s="42"/>
      <c r="E28" s="12">
        <f>C28*14</f>
        <v>41496</v>
      </c>
      <c r="F28" s="12">
        <f>C28*18</f>
        <v>53352</v>
      </c>
      <c r="G28" s="12">
        <f>C28*21</f>
        <v>62244</v>
      </c>
      <c r="H28" s="79"/>
    </row>
    <row r="29" spans="1:8" s="6" customFormat="1" ht="15.75" customHeight="1">
      <c r="A29" s="28" t="s">
        <v>44</v>
      </c>
      <c r="B29" s="20"/>
      <c r="C29" s="81">
        <v>1190</v>
      </c>
      <c r="D29" s="82"/>
      <c r="E29" s="12">
        <f>C29*14</f>
        <v>16660</v>
      </c>
      <c r="F29" s="12">
        <f>C29*18</f>
        <v>21420</v>
      </c>
      <c r="G29" s="12">
        <f>C29*21</f>
        <v>24990</v>
      </c>
      <c r="H29" s="80"/>
    </row>
    <row r="30" spans="1:8" s="6" customFormat="1" ht="13.5" customHeight="1" thickBot="1">
      <c r="A30" s="54" t="s">
        <v>50</v>
      </c>
      <c r="B30" s="55"/>
      <c r="C30" s="55"/>
      <c r="D30" s="55"/>
      <c r="E30" s="55"/>
      <c r="F30" s="55"/>
      <c r="G30" s="55"/>
      <c r="H30" s="56"/>
    </row>
    <row r="31" spans="1:8" ht="15" customHeight="1" thickBot="1">
      <c r="A31" s="51" t="s">
        <v>40</v>
      </c>
      <c r="B31" s="52"/>
      <c r="C31" s="52"/>
      <c r="D31" s="52"/>
      <c r="E31" s="52"/>
      <c r="F31" s="52"/>
      <c r="G31" s="52"/>
      <c r="H31" s="53"/>
    </row>
    <row r="32" spans="1:8" s="6" customFormat="1" ht="21.75" customHeight="1">
      <c r="A32" s="59" t="s">
        <v>11</v>
      </c>
      <c r="B32" s="33">
        <v>2035</v>
      </c>
      <c r="C32" s="30" t="s">
        <v>41</v>
      </c>
      <c r="D32" s="30" t="s">
        <v>43</v>
      </c>
      <c r="E32" s="57">
        <f>C33*14</f>
        <v>24220</v>
      </c>
      <c r="F32" s="57">
        <f>C33*18</f>
        <v>31140</v>
      </c>
      <c r="G32" s="57">
        <f>C33*21</f>
        <v>36330</v>
      </c>
      <c r="H32" s="75" t="s">
        <v>5</v>
      </c>
    </row>
    <row r="33" spans="1:8" s="6" customFormat="1" ht="21.75" customHeight="1">
      <c r="A33" s="60"/>
      <c r="B33" s="32"/>
      <c r="C33" s="29">
        <v>1730</v>
      </c>
      <c r="D33" s="36">
        <v>2035</v>
      </c>
      <c r="E33" s="58"/>
      <c r="F33" s="58"/>
      <c r="G33" s="58"/>
      <c r="H33" s="76"/>
    </row>
    <row r="34" spans="1:8" s="6" customFormat="1" ht="23.25" customHeight="1">
      <c r="A34" s="10" t="s">
        <v>30</v>
      </c>
      <c r="B34" s="32">
        <v>1730</v>
      </c>
      <c r="C34" s="29">
        <v>1470</v>
      </c>
      <c r="D34" s="36">
        <v>1730</v>
      </c>
      <c r="E34" s="9">
        <f>C34*14</f>
        <v>20580</v>
      </c>
      <c r="F34" s="9">
        <f>B34*18</f>
        <v>31140</v>
      </c>
      <c r="G34" s="9">
        <f>B34*21</f>
        <v>36330</v>
      </c>
      <c r="H34" s="76"/>
    </row>
    <row r="35" spans="1:8" s="6" customFormat="1" ht="13.5" customHeight="1">
      <c r="A35" s="10" t="s">
        <v>17</v>
      </c>
      <c r="B35" s="32">
        <v>3770</v>
      </c>
      <c r="C35" s="29">
        <v>2590</v>
      </c>
      <c r="D35" s="36">
        <v>3770</v>
      </c>
      <c r="E35" s="9">
        <f>C35*14</f>
        <v>36260</v>
      </c>
      <c r="F35" s="9">
        <f>B35*18</f>
        <v>67860</v>
      </c>
      <c r="G35" s="9">
        <f>B35*21</f>
        <v>79170</v>
      </c>
      <c r="H35" s="76"/>
    </row>
    <row r="36" spans="1:8" s="6" customFormat="1" ht="18" customHeight="1">
      <c r="A36" s="10" t="s">
        <v>8</v>
      </c>
      <c r="B36" s="32">
        <v>3870</v>
      </c>
      <c r="C36" s="29">
        <v>2680</v>
      </c>
      <c r="D36" s="36">
        <v>3870</v>
      </c>
      <c r="E36" s="9">
        <f>C36*14</f>
        <v>37520</v>
      </c>
      <c r="F36" s="9">
        <f>B36*18</f>
        <v>69660</v>
      </c>
      <c r="G36" s="9">
        <f>B36*21</f>
        <v>81270</v>
      </c>
      <c r="H36" s="76"/>
    </row>
    <row r="37" spans="1:8" s="6" customFormat="1" ht="20.25" customHeight="1" thickBot="1">
      <c r="A37" s="16" t="s">
        <v>34</v>
      </c>
      <c r="B37" s="27"/>
      <c r="C37" s="31">
        <v>1470</v>
      </c>
      <c r="D37" s="37">
        <v>1730</v>
      </c>
      <c r="E37" s="11">
        <f>C37*14</f>
        <v>20580</v>
      </c>
      <c r="F37" s="11">
        <f>C37*18</f>
        <v>26460</v>
      </c>
      <c r="G37" s="11">
        <f>C37*21</f>
        <v>30870</v>
      </c>
      <c r="H37" s="77"/>
    </row>
    <row r="38" spans="1:8" s="6" customFormat="1" ht="15.75" customHeight="1" thickBot="1">
      <c r="A38" s="51" t="s">
        <v>51</v>
      </c>
      <c r="B38" s="52"/>
      <c r="C38" s="52"/>
      <c r="D38" s="52"/>
      <c r="E38" s="52"/>
      <c r="F38" s="52"/>
      <c r="G38" s="52"/>
      <c r="H38" s="53"/>
    </row>
    <row r="39" spans="1:8" s="6" customFormat="1" ht="35.25" customHeight="1">
      <c r="A39" s="39" t="s">
        <v>13</v>
      </c>
      <c r="B39" s="25">
        <v>2200</v>
      </c>
      <c r="C39" s="30" t="s">
        <v>41</v>
      </c>
      <c r="D39" s="30" t="s">
        <v>43</v>
      </c>
      <c r="E39" s="43" t="e">
        <f>C39*14</f>
        <v>#VALUE!</v>
      </c>
      <c r="F39" s="43" t="e">
        <f>C39*18</f>
        <v>#VALUE!</v>
      </c>
      <c r="G39" s="43" t="e">
        <f>C39*21</f>
        <v>#VALUE!</v>
      </c>
      <c r="H39" s="63" t="s">
        <v>9</v>
      </c>
    </row>
    <row r="40" spans="1:8" s="6" customFormat="1" ht="13.5" customHeight="1">
      <c r="A40" s="40"/>
      <c r="B40" s="26"/>
      <c r="C40" s="21">
        <v>1500</v>
      </c>
      <c r="D40" s="21">
        <v>2000</v>
      </c>
      <c r="E40" s="44"/>
      <c r="F40" s="44"/>
      <c r="G40" s="44"/>
      <c r="H40" s="64"/>
    </row>
    <row r="41" spans="1:8" s="6" customFormat="1" ht="21.75" customHeight="1">
      <c r="A41" s="10" t="s">
        <v>47</v>
      </c>
      <c r="B41" s="21"/>
      <c r="C41" s="21">
        <v>1200</v>
      </c>
      <c r="D41" s="21" t="s">
        <v>48</v>
      </c>
      <c r="E41" s="9">
        <f aca="true" t="shared" si="0" ref="E41:E46">C41*14</f>
        <v>16800</v>
      </c>
      <c r="F41" s="9">
        <f aca="true" t="shared" si="1" ref="F41:F46">C41*18</f>
        <v>21600</v>
      </c>
      <c r="G41" s="9">
        <f aca="true" t="shared" si="2" ref="G41:G46">C41*21</f>
        <v>25200</v>
      </c>
      <c r="H41" s="64"/>
    </row>
    <row r="42" spans="1:8" s="6" customFormat="1" ht="24" customHeight="1">
      <c r="A42" s="10" t="s">
        <v>36</v>
      </c>
      <c r="B42" s="14">
        <v>2600</v>
      </c>
      <c r="C42" s="14">
        <v>2000</v>
      </c>
      <c r="D42" s="14">
        <v>2500</v>
      </c>
      <c r="E42" s="9">
        <f t="shared" si="0"/>
        <v>28000</v>
      </c>
      <c r="F42" s="9">
        <f t="shared" si="1"/>
        <v>36000</v>
      </c>
      <c r="G42" s="9">
        <f t="shared" si="2"/>
        <v>42000</v>
      </c>
      <c r="H42" s="64"/>
    </row>
    <row r="43" spans="1:8" s="6" customFormat="1" ht="22.5" customHeight="1">
      <c r="A43" s="10" t="s">
        <v>37</v>
      </c>
      <c r="B43" s="14">
        <v>2800</v>
      </c>
      <c r="C43" s="14">
        <v>2000</v>
      </c>
      <c r="D43" s="14">
        <v>2300</v>
      </c>
      <c r="E43" s="9">
        <f t="shared" si="0"/>
        <v>28000</v>
      </c>
      <c r="F43" s="9">
        <f t="shared" si="1"/>
        <v>36000</v>
      </c>
      <c r="G43" s="9">
        <f t="shared" si="2"/>
        <v>42000</v>
      </c>
      <c r="H43" s="64"/>
    </row>
    <row r="44" spans="1:8" s="6" customFormat="1" ht="15" customHeight="1">
      <c r="A44" s="10" t="s">
        <v>21</v>
      </c>
      <c r="B44" s="14">
        <v>3960</v>
      </c>
      <c r="C44" s="14">
        <v>2550</v>
      </c>
      <c r="D44" s="14">
        <v>3600</v>
      </c>
      <c r="E44" s="9">
        <f t="shared" si="0"/>
        <v>35700</v>
      </c>
      <c r="F44" s="9">
        <f t="shared" si="1"/>
        <v>45900</v>
      </c>
      <c r="G44" s="9">
        <f t="shared" si="2"/>
        <v>53550</v>
      </c>
      <c r="H44" s="64"/>
    </row>
    <row r="45" spans="1:8" ht="17.25" customHeight="1">
      <c r="A45" s="10" t="s">
        <v>20</v>
      </c>
      <c r="B45" s="14">
        <v>4180</v>
      </c>
      <c r="C45" s="14">
        <v>2700</v>
      </c>
      <c r="D45" s="14">
        <v>3800</v>
      </c>
      <c r="E45" s="9">
        <f t="shared" si="0"/>
        <v>37800</v>
      </c>
      <c r="F45" s="9">
        <f t="shared" si="1"/>
        <v>48600</v>
      </c>
      <c r="G45" s="9">
        <f t="shared" si="2"/>
        <v>56700</v>
      </c>
      <c r="H45" s="64"/>
    </row>
    <row r="46" spans="1:8" ht="17.25" customHeight="1">
      <c r="A46" s="34" t="s">
        <v>49</v>
      </c>
      <c r="B46" s="14" t="s">
        <v>29</v>
      </c>
      <c r="C46" s="29">
        <v>1250</v>
      </c>
      <c r="D46" s="29" t="s">
        <v>46</v>
      </c>
      <c r="E46" s="9">
        <f t="shared" si="0"/>
        <v>17500</v>
      </c>
      <c r="F46" s="9">
        <f t="shared" si="1"/>
        <v>22500</v>
      </c>
      <c r="G46" s="9">
        <f t="shared" si="2"/>
        <v>26250</v>
      </c>
      <c r="H46" s="65"/>
    </row>
    <row r="47" spans="1:8" ht="17.25" customHeight="1" thickBot="1">
      <c r="A47" s="54" t="s">
        <v>42</v>
      </c>
      <c r="B47" s="61"/>
      <c r="C47" s="61"/>
      <c r="D47" s="61"/>
      <c r="E47" s="61"/>
      <c r="F47" s="61"/>
      <c r="G47" s="61"/>
      <c r="H47" s="62"/>
    </row>
    <row r="48" spans="1:8" ht="14.25">
      <c r="A48" s="84"/>
      <c r="B48" s="84"/>
      <c r="C48" s="84"/>
      <c r="D48" s="84"/>
      <c r="E48" s="84"/>
      <c r="F48" s="84"/>
      <c r="G48" s="84"/>
      <c r="H48" s="84"/>
    </row>
  </sheetData>
  <mergeCells count="49">
    <mergeCell ref="F10:F11"/>
    <mergeCell ref="A10:A11"/>
    <mergeCell ref="G10:G11"/>
    <mergeCell ref="H9:H14"/>
    <mergeCell ref="C10:D11"/>
    <mergeCell ref="C12:D12"/>
    <mergeCell ref="A48:H48"/>
    <mergeCell ref="A15:H15"/>
    <mergeCell ref="A16:H16"/>
    <mergeCell ref="A22:H22"/>
    <mergeCell ref="A31:H31"/>
    <mergeCell ref="B19:D19"/>
    <mergeCell ref="B20:D20"/>
    <mergeCell ref="B17:D17"/>
    <mergeCell ref="A24:A25"/>
    <mergeCell ref="H17:H21"/>
    <mergeCell ref="H23:H29"/>
    <mergeCell ref="C29:D29"/>
    <mergeCell ref="I6:I7"/>
    <mergeCell ref="F24:F25"/>
    <mergeCell ref="G24:G25"/>
    <mergeCell ref="C27:D27"/>
    <mergeCell ref="C28:D28"/>
    <mergeCell ref="A8:H8"/>
    <mergeCell ref="B18:D18"/>
    <mergeCell ref="E10:E11"/>
    <mergeCell ref="A6:A7"/>
    <mergeCell ref="H6:H7"/>
    <mergeCell ref="E6:G6"/>
    <mergeCell ref="B6:D7"/>
    <mergeCell ref="A47:H47"/>
    <mergeCell ref="H39:H46"/>
    <mergeCell ref="A39:A40"/>
    <mergeCell ref="G39:G40"/>
    <mergeCell ref="F39:F40"/>
    <mergeCell ref="A30:H30"/>
    <mergeCell ref="F32:F33"/>
    <mergeCell ref="G32:G33"/>
    <mergeCell ref="A32:A33"/>
    <mergeCell ref="E32:E33"/>
    <mergeCell ref="H32:H37"/>
    <mergeCell ref="E39:E40"/>
    <mergeCell ref="C13:D13"/>
    <mergeCell ref="C14:D14"/>
    <mergeCell ref="C24:D25"/>
    <mergeCell ref="C26:D26"/>
    <mergeCell ref="B21:D21"/>
    <mergeCell ref="E24:E25"/>
    <mergeCell ref="A38:H38"/>
  </mergeCells>
  <printOptions/>
  <pageMargins left="0.24" right="0.24" top="0.17" bottom="0.16" header="0.19" footer="0.196850393700787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Союз-Афес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Марина Травкина</dc:creator>
  <cp:keywords/>
  <dc:description/>
  <cp:lastModifiedBy>Dasha</cp:lastModifiedBy>
  <cp:lastPrinted>2014-03-19T09:07:03Z</cp:lastPrinted>
  <dcterms:created xsi:type="dcterms:W3CDTF">2002-05-26T14:29:48Z</dcterms:created>
  <dcterms:modified xsi:type="dcterms:W3CDTF">2014-03-20T11:40:50Z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